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95" windowWidth="18960" windowHeight="7875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L8" i="1" l="1"/>
  <c r="K8" i="1"/>
  <c r="J8" i="1"/>
  <c r="I8" i="1"/>
  <c r="H8" i="1"/>
  <c r="L7" i="1"/>
  <c r="K7" i="1"/>
  <c r="J7" i="1"/>
  <c r="I7" i="1"/>
  <c r="H7" i="1"/>
  <c r="H10" i="1"/>
  <c r="I10" i="1"/>
  <c r="J10" i="1"/>
  <c r="K10" i="1"/>
  <c r="L10" i="1"/>
  <c r="H9" i="1"/>
  <c r="I9" i="1"/>
  <c r="J9" i="1"/>
  <c r="K9" i="1"/>
  <c r="L9" i="1"/>
  <c r="B2" i="1" l="1"/>
  <c r="L13" i="1"/>
  <c r="K13" i="1"/>
  <c r="J13" i="1"/>
  <c r="I13" i="1"/>
  <c r="H13" i="1"/>
  <c r="L5" i="1"/>
  <c r="K5" i="1"/>
  <c r="J5" i="1"/>
  <c r="I5" i="1"/>
  <c r="H5" i="1"/>
  <c r="L3" i="1"/>
  <c r="K3" i="1"/>
  <c r="J3" i="1"/>
  <c r="I3" i="1"/>
  <c r="H3" i="1"/>
  <c r="L4" i="1"/>
  <c r="K4" i="1"/>
  <c r="J4" i="1"/>
  <c r="I4" i="1"/>
  <c r="H4" i="1"/>
  <c r="L6" i="1"/>
  <c r="K6" i="1"/>
  <c r="J6" i="1"/>
  <c r="I6" i="1"/>
  <c r="H6" i="1"/>
  <c r="L11" i="1"/>
  <c r="K11" i="1"/>
  <c r="J11" i="1"/>
  <c r="I11" i="1"/>
  <c r="H11" i="1"/>
  <c r="I12" i="1"/>
  <c r="J12" i="1"/>
  <c r="K12" i="1"/>
  <c r="L12" i="1"/>
  <c r="H12" i="1"/>
</calcChain>
</file>

<file path=xl/sharedStrings.xml><?xml version="1.0" encoding="utf-8"?>
<sst xmlns="http://schemas.openxmlformats.org/spreadsheetml/2006/main" count="70" uniqueCount="49">
  <si>
    <t>StyleCop compliant</t>
  </si>
  <si>
    <t>0 warnings</t>
  </si>
  <si>
    <t>1 warning</t>
  </si>
  <si>
    <t>Clear comments</t>
  </si>
  <si>
    <t>No comments</t>
  </si>
  <si>
    <t>Useless comments</t>
  </si>
  <si>
    <t>Good comments</t>
  </si>
  <si>
    <t>Fair comments</t>
  </si>
  <si>
    <t>Defined accurately</t>
  </si>
  <si>
    <t>Clases not defined</t>
  </si>
  <si>
    <t>…</t>
  </si>
  <si>
    <t>Fields not defined</t>
  </si>
  <si>
    <t>2-4 warnings</t>
  </si>
  <si>
    <t>5-9 warnings</t>
  </si>
  <si>
    <t>10+ warnings</t>
  </si>
  <si>
    <t>Code doesn't work, but intent is evident</t>
  </si>
  <si>
    <t>Intent not evident</t>
  </si>
  <si>
    <t>Code functions, but does not perform to specification</t>
  </si>
  <si>
    <t>Code functions as specified, but written poorly</t>
  </si>
  <si>
    <t>Folder and project both renamed to include last name, zipped and submitted correctly</t>
  </si>
  <si>
    <t>Points</t>
  </si>
  <si>
    <t>Percentages</t>
  </si>
  <si>
    <t>List correctly encapsulated</t>
  </si>
  <si>
    <t>Code contains inline comments (within methods)</t>
  </si>
  <si>
    <t>Flow between windows</t>
  </si>
  <si>
    <t>Code functions as expected (per test script)</t>
  </si>
  <si>
    <t>Fields correctly encapsulated, with validation</t>
  </si>
  <si>
    <t>User interface laid out in an appealing manner; controls use standard naming</t>
  </si>
  <si>
    <t>User interface poorly designed; controls not named</t>
  </si>
  <si>
    <t>Do not function</t>
  </si>
  <si>
    <t>Fields/properties named well and function as defined, including validation</t>
  </si>
  <si>
    <t>Function with validation, but do not follow best practices; poor naming</t>
  </si>
  <si>
    <t>Function without validation</t>
  </si>
  <si>
    <t>User interface control naming and layout</t>
  </si>
  <si>
    <t>User interface control functionality</t>
  </si>
  <si>
    <t>File serialization/deserialization</t>
  </si>
  <si>
    <t>Code well-written and functions as specified</t>
  </si>
  <si>
    <t>Code well-written and functinos as specified</t>
  </si>
  <si>
    <t>Flows as expected (OK/Cancel/shortcut keys are respected), fieds are defaulted</t>
  </si>
  <si>
    <t>Does not flow as expected</t>
  </si>
  <si>
    <t>Major functionality in place, but OK/Cancel/shortcut keys not respected</t>
  </si>
  <si>
    <t>Walk-through of test script produces desired results</t>
  </si>
  <si>
    <t>Walk-through of test script does not produce results, but intent evident</t>
  </si>
  <si>
    <t>Walk-through of test script does not produce results, intent not evident</t>
  </si>
  <si>
    <t>Classes/enumerations/fields/lists defined as specified</t>
  </si>
  <si>
    <t>Wrapper methods/property function correctly</t>
  </si>
  <si>
    <t>List functions, but only partially encapsulated</t>
  </si>
  <si>
    <t>List does not function or not fully encapsulated</t>
  </si>
  <si>
    <t>Item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</si>
</sst>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0" fillId="0" borderId="1" xfId="0" applyBorder="1" applyAlignment="1">
      <alignment horizontal="center" vertical="center" wrapText="1"/>
    </xf>
    <xf numFmtId="1" fontId="0" fillId="0" borderId="0" xfId="0" applyNumberFormat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3" xfId="0" applyBorder="1" applyAlignment="1">
      <alignment horizontal="center" vertical="center" wrapText="1"/>
    </xf>
    <xf numFmtId="1" fontId="0" fillId="0" borderId="3" xfId="0" applyNumberFormat="1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1" fillId="0" borderId="4" xfId="0" applyFont="1" applyBorder="1" applyAlignment="1">
      <alignment horizontal="center"/>
    </xf>
    <xf numFmtId="9" fontId="1" fillId="0" borderId="3" xfId="0" applyNumberFormat="1" applyFont="1" applyBorder="1" applyAlignment="1">
      <alignment horizontal="center"/>
    </xf>
    <xf numFmtId="9" fontId="1" fillId="0" borderId="1" xfId="0" applyNumberFormat="1" applyFont="1" applyBorder="1" applyAlignment="1">
      <alignment horizontal="center"/>
    </xf>
    <xf numFmtId="9" fontId="1" fillId="0" borderId="2" xfId="0" applyNumberFormat="1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7" xfId="0" applyFont="1" applyBorder="1" applyAlignment="1">
      <alignment wrapText="1"/>
    </xf>
    <xf numFmtId="9" fontId="1" fillId="0" borderId="8" xfId="0" applyNumberFormat="1" applyFont="1" applyBorder="1" applyAlignment="1">
      <alignment horizontal="center"/>
    </xf>
    <xf numFmtId="0" fontId="0" fillId="0" borderId="7" xfId="0" applyBorder="1" applyAlignment="1">
      <alignment vertical="center" wrapText="1"/>
    </xf>
    <xf numFmtId="1" fontId="0" fillId="0" borderId="8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1" fontId="0" fillId="0" borderId="11" xfId="0" applyNumberFormat="1" applyBorder="1" applyAlignment="1">
      <alignment horizontal="center"/>
    </xf>
    <xf numFmtId="1" fontId="0" fillId="0" borderId="12" xfId="0" applyNumberFormat="1" applyBorder="1" applyAlignment="1">
      <alignment horizontal="center"/>
    </xf>
    <xf numFmtId="1" fontId="0" fillId="0" borderId="14" xfId="0" applyNumberFormat="1" applyBorder="1" applyAlignment="1">
      <alignment horizontal="center"/>
    </xf>
    <xf numFmtId="0" fontId="0" fillId="2" borderId="9" xfId="0" applyFill="1" applyBorder="1" applyAlignment="1">
      <alignment vertical="center" wrapText="1"/>
    </xf>
    <xf numFmtId="0" fontId="0" fillId="2" borderId="7" xfId="0" applyFill="1" applyBorder="1" applyAlignment="1">
      <alignment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3"/>
  <sheetViews>
    <sheetView tabSelected="1" zoomScaleNormal="100" workbookViewId="0">
      <pane ySplit="2" topLeftCell="A3" activePane="bottomLeft" state="frozen"/>
      <selection pane="bottomLeft" activeCell="A3" sqref="A3"/>
    </sheetView>
  </sheetViews>
  <sheetFormatPr defaultRowHeight="15" x14ac:dyDescent="0.25"/>
  <cols>
    <col min="1" max="1" width="30.7109375" customWidth="1"/>
    <col min="2" max="2" width="6.28515625" style="1" customWidth="1"/>
    <col min="3" max="7" width="20.7109375" style="1" customWidth="1"/>
    <col min="8" max="12" width="5.85546875" style="4" customWidth="1"/>
  </cols>
  <sheetData>
    <row r="1" spans="1:12" s="2" customFormat="1" x14ac:dyDescent="0.25">
      <c r="A1" s="15"/>
      <c r="B1" s="14" t="s">
        <v>20</v>
      </c>
      <c r="C1" s="28" t="s">
        <v>21</v>
      </c>
      <c r="D1" s="28"/>
      <c r="E1" s="28"/>
      <c r="F1" s="28"/>
      <c r="G1" s="28"/>
      <c r="H1" s="28" t="s">
        <v>20</v>
      </c>
      <c r="I1" s="28"/>
      <c r="J1" s="28"/>
      <c r="K1" s="28"/>
      <c r="L1" s="29"/>
    </row>
    <row r="2" spans="1:12" x14ac:dyDescent="0.25">
      <c r="A2" s="15" t="s">
        <v>48</v>
      </c>
      <c r="B2" s="10">
        <f>SUM(B3:B17)</f>
        <v>175</v>
      </c>
      <c r="C2" s="11">
        <v>1</v>
      </c>
      <c r="D2" s="12">
        <v>0.75</v>
      </c>
      <c r="E2" s="12">
        <v>0.5</v>
      </c>
      <c r="F2" s="12">
        <v>0.25</v>
      </c>
      <c r="G2" s="13">
        <v>0</v>
      </c>
      <c r="H2" s="11">
        <v>1</v>
      </c>
      <c r="I2" s="12">
        <v>0.75</v>
      </c>
      <c r="J2" s="12">
        <v>0.5</v>
      </c>
      <c r="K2" s="12">
        <v>0.25</v>
      </c>
      <c r="L2" s="16">
        <v>0</v>
      </c>
    </row>
    <row r="3" spans="1:12" ht="30" x14ac:dyDescent="0.25">
      <c r="A3" s="17" t="s">
        <v>44</v>
      </c>
      <c r="B3" s="9">
        <v>10</v>
      </c>
      <c r="C3" s="6" t="s">
        <v>8</v>
      </c>
      <c r="D3" s="3" t="s">
        <v>10</v>
      </c>
      <c r="E3" s="3" t="s">
        <v>10</v>
      </c>
      <c r="F3" s="3" t="s">
        <v>10</v>
      </c>
      <c r="G3" s="8" t="s">
        <v>11</v>
      </c>
      <c r="H3" s="7">
        <f t="shared" ref="H3:H12" si="0">C$2*$B3</f>
        <v>10</v>
      </c>
      <c r="I3" s="5">
        <f t="shared" ref="I3" si="1">D$2*$B3</f>
        <v>7.5</v>
      </c>
      <c r="J3" s="5">
        <f t="shared" ref="J3" si="2">E$2*$B3</f>
        <v>5</v>
      </c>
      <c r="K3" s="5">
        <f t="shared" ref="K3" si="3">F$2*$B3</f>
        <v>2.5</v>
      </c>
      <c r="L3" s="18">
        <f t="shared" ref="L3" si="4">G$2*$B3</f>
        <v>0</v>
      </c>
    </row>
    <row r="4" spans="1:12" ht="45" x14ac:dyDescent="0.25">
      <c r="A4" s="17" t="s">
        <v>22</v>
      </c>
      <c r="B4" s="9">
        <v>20</v>
      </c>
      <c r="C4" s="6" t="s">
        <v>45</v>
      </c>
      <c r="D4" s="3" t="s">
        <v>10</v>
      </c>
      <c r="E4" s="3" t="s">
        <v>46</v>
      </c>
      <c r="F4" s="3" t="s">
        <v>10</v>
      </c>
      <c r="G4" s="8" t="s">
        <v>47</v>
      </c>
      <c r="H4" s="7">
        <f t="shared" si="0"/>
        <v>20</v>
      </c>
      <c r="I4" s="5">
        <f t="shared" ref="I4" si="5">D$2*$B4</f>
        <v>15</v>
      </c>
      <c r="J4" s="5">
        <f t="shared" ref="J4" si="6">E$2*$B4</f>
        <v>10</v>
      </c>
      <c r="K4" s="5">
        <f t="shared" ref="K4" si="7">F$2*$B4</f>
        <v>5</v>
      </c>
      <c r="L4" s="18">
        <f t="shared" ref="L4" si="8">G$2*$B4</f>
        <v>0</v>
      </c>
    </row>
    <row r="5" spans="1:12" ht="60" x14ac:dyDescent="0.25">
      <c r="A5" s="17" t="s">
        <v>26</v>
      </c>
      <c r="B5" s="9">
        <v>20</v>
      </c>
      <c r="C5" s="6" t="s">
        <v>30</v>
      </c>
      <c r="D5" s="3" t="s">
        <v>31</v>
      </c>
      <c r="E5" s="3" t="s">
        <v>32</v>
      </c>
      <c r="F5" s="3" t="s">
        <v>10</v>
      </c>
      <c r="G5" s="8" t="s">
        <v>29</v>
      </c>
      <c r="H5" s="7">
        <f t="shared" si="0"/>
        <v>20</v>
      </c>
      <c r="I5" s="5">
        <f t="shared" ref="I5" si="9">D$2*$B5</f>
        <v>15</v>
      </c>
      <c r="J5" s="5">
        <f t="shared" ref="J5" si="10">E$2*$B5</f>
        <v>10</v>
      </c>
      <c r="K5" s="5">
        <f t="shared" ref="K5" si="11">F$2*$B5</f>
        <v>5</v>
      </c>
      <c r="L5" s="18">
        <f t="shared" ref="L5" si="12">G$2*$B5</f>
        <v>0</v>
      </c>
    </row>
    <row r="6" spans="1:12" ht="60" x14ac:dyDescent="0.25">
      <c r="A6" s="17" t="s">
        <v>33</v>
      </c>
      <c r="B6" s="9">
        <v>15</v>
      </c>
      <c r="C6" s="6" t="s">
        <v>27</v>
      </c>
      <c r="D6" s="3" t="s">
        <v>10</v>
      </c>
      <c r="E6" s="3" t="s">
        <v>10</v>
      </c>
      <c r="F6" s="3" t="s">
        <v>10</v>
      </c>
      <c r="G6" s="8" t="s">
        <v>28</v>
      </c>
      <c r="H6" s="7">
        <f t="shared" si="0"/>
        <v>15</v>
      </c>
      <c r="I6" s="5">
        <f t="shared" ref="I6:I10" si="13">D$2*$B6</f>
        <v>11.25</v>
      </c>
      <c r="J6" s="5">
        <f t="shared" ref="J6:J10" si="14">E$2*$B6</f>
        <v>7.5</v>
      </c>
      <c r="K6" s="5">
        <f t="shared" ref="K6:K10" si="15">F$2*$B6</f>
        <v>3.75</v>
      </c>
      <c r="L6" s="18">
        <f t="shared" ref="L6:L10" si="16">G$2*$B6</f>
        <v>0</v>
      </c>
    </row>
    <row r="7" spans="1:12" ht="45" x14ac:dyDescent="0.25">
      <c r="A7" s="17" t="s">
        <v>34</v>
      </c>
      <c r="B7" s="9">
        <v>30</v>
      </c>
      <c r="C7" s="6" t="s">
        <v>36</v>
      </c>
      <c r="D7" s="3" t="s">
        <v>18</v>
      </c>
      <c r="E7" s="3" t="s">
        <v>17</v>
      </c>
      <c r="F7" s="3" t="s">
        <v>15</v>
      </c>
      <c r="G7" s="8" t="s">
        <v>16</v>
      </c>
      <c r="H7" s="7">
        <f t="shared" ref="H7" si="17">C$2*$B7</f>
        <v>30</v>
      </c>
      <c r="I7" s="5">
        <f t="shared" ref="I7" si="18">D$2*$B7</f>
        <v>22.5</v>
      </c>
      <c r="J7" s="5">
        <f t="shared" ref="J7" si="19">E$2*$B7</f>
        <v>15</v>
      </c>
      <c r="K7" s="5">
        <f t="shared" ref="K7" si="20">F$2*$B7</f>
        <v>7.5</v>
      </c>
      <c r="L7" s="18">
        <f t="shared" ref="L7" si="21">G$2*$B7</f>
        <v>0</v>
      </c>
    </row>
    <row r="8" spans="1:12" ht="45" x14ac:dyDescent="0.25">
      <c r="A8" s="17" t="s">
        <v>35</v>
      </c>
      <c r="B8" s="9">
        <v>15</v>
      </c>
      <c r="C8" s="6" t="s">
        <v>37</v>
      </c>
      <c r="D8" s="3" t="s">
        <v>18</v>
      </c>
      <c r="E8" s="3" t="s">
        <v>17</v>
      </c>
      <c r="F8" s="3" t="s">
        <v>15</v>
      </c>
      <c r="G8" s="8" t="s">
        <v>16</v>
      </c>
      <c r="H8" s="7">
        <f t="shared" ref="H8" si="22">C$2*$B8</f>
        <v>15</v>
      </c>
      <c r="I8" s="5">
        <f t="shared" ref="I8" si="23">D$2*$B8</f>
        <v>11.25</v>
      </c>
      <c r="J8" s="5">
        <f t="shared" ref="J8" si="24">E$2*$B8</f>
        <v>7.5</v>
      </c>
      <c r="K8" s="5">
        <f t="shared" ref="K8" si="25">F$2*$B8</f>
        <v>3.75</v>
      </c>
      <c r="L8" s="18">
        <f t="shared" ref="L8" si="26">G$2*$B8</f>
        <v>0</v>
      </c>
    </row>
    <row r="9" spans="1:12" ht="60" x14ac:dyDescent="0.25">
      <c r="A9" s="17" t="s">
        <v>24</v>
      </c>
      <c r="B9" s="9">
        <v>10</v>
      </c>
      <c r="C9" s="6" t="s">
        <v>38</v>
      </c>
      <c r="D9" s="3" t="s">
        <v>10</v>
      </c>
      <c r="E9" s="3" t="s">
        <v>40</v>
      </c>
      <c r="F9" s="3" t="s">
        <v>10</v>
      </c>
      <c r="G9" s="8" t="s">
        <v>39</v>
      </c>
      <c r="H9" s="7">
        <f>C$2*$B9</f>
        <v>10</v>
      </c>
      <c r="I9" s="5">
        <f>D$2*$B9</f>
        <v>7.5</v>
      </c>
      <c r="J9" s="5">
        <f>E$2*$B9</f>
        <v>5</v>
      </c>
      <c r="K9" s="5">
        <f>F$2*$B9</f>
        <v>2.5</v>
      </c>
      <c r="L9" s="18">
        <f>G$2*$B9</f>
        <v>0</v>
      </c>
    </row>
    <row r="10" spans="1:12" ht="60" x14ac:dyDescent="0.25">
      <c r="A10" s="17" t="s">
        <v>25</v>
      </c>
      <c r="B10" s="9">
        <v>25</v>
      </c>
      <c r="C10" s="6" t="s">
        <v>41</v>
      </c>
      <c r="D10" s="3" t="s">
        <v>10</v>
      </c>
      <c r="E10" s="6" t="s">
        <v>42</v>
      </c>
      <c r="F10" s="3" t="s">
        <v>10</v>
      </c>
      <c r="G10" s="8" t="s">
        <v>43</v>
      </c>
      <c r="H10" s="7">
        <f t="shared" si="0"/>
        <v>25</v>
      </c>
      <c r="I10" s="5">
        <f t="shared" si="13"/>
        <v>18.75</v>
      </c>
      <c r="J10" s="5">
        <f t="shared" si="14"/>
        <v>12.5</v>
      </c>
      <c r="K10" s="5">
        <f t="shared" si="15"/>
        <v>6.25</v>
      </c>
      <c r="L10" s="18">
        <f t="shared" si="16"/>
        <v>0</v>
      </c>
    </row>
    <row r="11" spans="1:12" ht="30" x14ac:dyDescent="0.25">
      <c r="A11" s="27" t="s">
        <v>23</v>
      </c>
      <c r="B11" s="9">
        <v>10</v>
      </c>
      <c r="C11" s="6" t="s">
        <v>3</v>
      </c>
      <c r="D11" s="3" t="s">
        <v>6</v>
      </c>
      <c r="E11" s="3" t="s">
        <v>7</v>
      </c>
      <c r="F11" s="3" t="s">
        <v>5</v>
      </c>
      <c r="G11" s="8" t="s">
        <v>4</v>
      </c>
      <c r="H11" s="7">
        <f t="shared" si="0"/>
        <v>10</v>
      </c>
      <c r="I11" s="5">
        <f t="shared" ref="I11" si="27">D$2*$B11</f>
        <v>7.5</v>
      </c>
      <c r="J11" s="5">
        <f t="shared" ref="J11" si="28">E$2*$B11</f>
        <v>5</v>
      </c>
      <c r="K11" s="5">
        <f t="shared" ref="K11" si="29">F$2*$B11</f>
        <v>2.5</v>
      </c>
      <c r="L11" s="18">
        <f t="shared" ref="L11" si="30">G$2*$B11</f>
        <v>0</v>
      </c>
    </row>
    <row r="12" spans="1:12" x14ac:dyDescent="0.25">
      <c r="A12" s="27" t="s">
        <v>0</v>
      </c>
      <c r="B12" s="9">
        <v>15</v>
      </c>
      <c r="C12" s="6" t="s">
        <v>1</v>
      </c>
      <c r="D12" s="3" t="s">
        <v>2</v>
      </c>
      <c r="E12" s="3" t="s">
        <v>12</v>
      </c>
      <c r="F12" s="3" t="s">
        <v>13</v>
      </c>
      <c r="G12" s="8" t="s">
        <v>14</v>
      </c>
      <c r="H12" s="7">
        <f t="shared" si="0"/>
        <v>15</v>
      </c>
      <c r="I12" s="5">
        <f t="shared" ref="I12:L12" si="31">D$2*$B12</f>
        <v>11.25</v>
      </c>
      <c r="J12" s="5">
        <f t="shared" si="31"/>
        <v>7.5</v>
      </c>
      <c r="K12" s="5">
        <f t="shared" si="31"/>
        <v>3.75</v>
      </c>
      <c r="L12" s="18">
        <f t="shared" si="31"/>
        <v>0</v>
      </c>
    </row>
    <row r="13" spans="1:12" ht="45.75" thickBot="1" x14ac:dyDescent="0.3">
      <c r="A13" s="26" t="s">
        <v>19</v>
      </c>
      <c r="B13" s="19">
        <v>5</v>
      </c>
      <c r="C13" s="20" t="s">
        <v>8</v>
      </c>
      <c r="D13" s="21" t="s">
        <v>10</v>
      </c>
      <c r="E13" s="21" t="s">
        <v>10</v>
      </c>
      <c r="F13" s="21" t="s">
        <v>10</v>
      </c>
      <c r="G13" s="22" t="s">
        <v>9</v>
      </c>
      <c r="H13" s="23">
        <f>C$2*$B13</f>
        <v>5</v>
      </c>
      <c r="I13" s="24">
        <f>D$2*$B13</f>
        <v>3.75</v>
      </c>
      <c r="J13" s="24">
        <f>E$2*$B13</f>
        <v>2.5</v>
      </c>
      <c r="K13" s="24">
        <f>F$2*$B13</f>
        <v>1.25</v>
      </c>
      <c r="L13" s="25">
        <f>G$2*$B13</f>
        <v>0</v>
      </c>
    </row>
  </sheetData>
  <mergeCells count="2">
    <mergeCell ref="C1:G1"/>
    <mergeCell ref="H1:L1"/>
  </mergeCells>
  <pageMargins left="0.25" right="0.25" top="0.75" bottom="0.75" header="0.3" footer="0.3"/>
  <pageSetup scale="7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Dominic Gruetzmacher</dc:creator>
  <cp:lastModifiedBy>Dominic Gruetzmacher</cp:lastModifiedBy>
  <cp:lastPrinted>2013-10-03T15:35:48Z</cp:lastPrinted>
  <dcterms:created xsi:type="dcterms:W3CDTF">2013-10-01T18:41:56Z</dcterms:created>
  <dcterms:modified xsi:type="dcterms:W3CDTF">2013-10-03T15:43:59Z</dcterms:modified>
</cp:coreProperties>
</file>